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ед2022год" sheetId="1" r:id="rId1"/>
  </sheets>
  <definedNames>
    <definedName name="_xlnm.Print_Titles" localSheetId="0">'Пред2022год'!$4:$6</definedName>
  </definedNames>
  <calcPr fullCalcOnLoad="1" refMode="R1C1"/>
</workbook>
</file>

<file path=xl/sharedStrings.xml><?xml version="1.0" encoding="utf-8"?>
<sst xmlns="http://schemas.openxmlformats.org/spreadsheetml/2006/main" count="93" uniqueCount="90">
  <si>
    <t>I. Растениеводство</t>
  </si>
  <si>
    <t>субсидии на условиях софинансирования за счет средств федерального и краевого бюджетов</t>
  </si>
  <si>
    <t>краевые субсидии</t>
  </si>
  <si>
    <t xml:space="preserve"> субсидии на производство укрывных европейских сортов винограда</t>
  </si>
  <si>
    <t xml:space="preserve"> субсидии на приобретение специализированной техники для производства винограда</t>
  </si>
  <si>
    <t>II. Животноводство</t>
  </si>
  <si>
    <t xml:space="preserve">поддержка племенного животноводства </t>
  </si>
  <si>
    <t>субсидии за реализованные объемы семени быков</t>
  </si>
  <si>
    <t>в том числе:</t>
  </si>
  <si>
    <t xml:space="preserve">   - на развитие растениеводства</t>
  </si>
  <si>
    <t xml:space="preserve">  - на развитие животноводства</t>
  </si>
  <si>
    <t xml:space="preserve"> инвестиционным кредитам (займам), </t>
  </si>
  <si>
    <t>Итого поддержка в виде субсидий и грантов</t>
  </si>
  <si>
    <t>Наименование направлений поддержки</t>
  </si>
  <si>
    <t>III. Субсидирование процентных ставок по кредитам, полученным по 31.12.2016 г. включительно</t>
  </si>
  <si>
    <t>субсидии на выращивание посадочного материала плодовых насаждений</t>
  </si>
  <si>
    <t xml:space="preserve"> субсидии </t>
  </si>
  <si>
    <t>субсидии на разведение и (или) содержание, выращивание пород объектов аквакультуры</t>
  </si>
  <si>
    <t>Примечание*</t>
  </si>
  <si>
    <t xml:space="preserve">ИНФОРМАЦИЯ </t>
  </si>
  <si>
    <t>IV.Поддержка страхования</t>
  </si>
  <si>
    <t>по договорам страхования в растениеводстве</t>
  </si>
  <si>
    <t>по договорам страхования в животноводстве</t>
  </si>
  <si>
    <t>VI. Поддержка инвестиций:</t>
  </si>
  <si>
    <t xml:space="preserve">субсидии на возмещение части прямых понесенных затрат на создание и (или) модернизацию объектов агропромышленного комплекса </t>
  </si>
  <si>
    <r>
      <t>субсидии на проведение комплекса агротехнологических работ в области развития семеноводства сельскохозяйственных культур</t>
    </r>
    <r>
      <rPr>
        <i/>
        <sz val="10"/>
        <rFont val="Arial"/>
        <family val="2"/>
      </rPr>
      <t xml:space="preserve"> (на 1 га посевной площади)</t>
    </r>
  </si>
  <si>
    <t>субсидии на поддержку элитного семеноводства</t>
  </si>
  <si>
    <t>субсидии на реализацию мероприятий в области мелиорации земель сельскохозяйственного назначения в рамках регионального проекта "Экспорт продукции агропромышленного комплекса"</t>
  </si>
  <si>
    <r>
      <t>субсидии на проведение комплекса агротехнологических работ, обеспечивающих увеличение производства картофеля и овощных культур открытого грунта</t>
    </r>
    <r>
      <rPr>
        <i/>
        <sz val="10"/>
        <rFont val="Arial"/>
        <family val="2"/>
      </rPr>
      <t xml:space="preserve"> ( на 1 га посевной площади, занятой картофелем и овощами открытого грунта) </t>
    </r>
  </si>
  <si>
    <r>
      <t>субсидии на поддержку собственного производства молока (</t>
    </r>
    <r>
      <rPr>
        <i/>
        <sz val="10"/>
        <rFont val="Arial"/>
        <family val="2"/>
      </rPr>
      <t xml:space="preserve">сельскохозяйственным товаропроизводителям, </t>
    </r>
    <r>
      <rPr>
        <b/>
        <i/>
        <sz val="10"/>
        <rFont val="Arial"/>
        <family val="2"/>
      </rPr>
      <t>кроме граждан, ведущих личное подсобное хозяйство</t>
    </r>
    <r>
      <rPr>
        <sz val="10"/>
        <rFont val="Arial"/>
        <family val="2"/>
      </rPr>
      <t xml:space="preserve">) </t>
    </r>
  </si>
  <si>
    <r>
      <t xml:space="preserve">субсидии на проведение комплекса агротехнологических работ, повышение уровня экологической безопасности сельскохозяйственного  производства, а также на повышение плодородия и качества почв </t>
    </r>
    <r>
      <rPr>
        <b/>
        <i/>
        <u val="single"/>
        <sz val="10"/>
        <rFont val="Arial"/>
        <family val="2"/>
      </rPr>
      <t>на</t>
    </r>
    <r>
      <rPr>
        <b/>
        <u val="single"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 xml:space="preserve"> посевных площадях, занятых зерновыми, зернобобовыми, масличными (за исключением рапса и сои), кормовыми культурами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(на 1 га посевной площади)</t>
    </r>
  </si>
  <si>
    <t>поддержка производства с/х товаропроизводителями шерсти, полученной от тонкорунных и полутонкорунных пород овец, реализующим такую продукцию  перерабатывающим организациям, расположенным на территории Российской федерации</t>
  </si>
  <si>
    <t>субсидии на приобретение племенного молодняка с/х животных в племенных организациях, зарегистрированных в государственном племенном регистре</t>
  </si>
  <si>
    <t>Гранты на равитие семейных  ферм КФХ, включая индивидуальных предпринимателей</t>
  </si>
  <si>
    <r>
      <t>субсидии</t>
    </r>
    <r>
      <rPr>
        <b/>
        <sz val="10"/>
        <rFont val="Arial"/>
        <family val="2"/>
      </rPr>
      <t xml:space="preserve"> на реализацию мероприятий в области мелиорации</t>
    </r>
    <r>
      <rPr>
        <sz val="10"/>
        <rFont val="Arial"/>
        <family val="2"/>
      </rPr>
      <t xml:space="preserve"> земель сельскохозяйственного назначения (на стр-во, реконструкцию, техперевооружение мелиоративных систем общего и индивид.-ного пользования и отдельно расположенных гидротехнических сооружений, а также рыбоводных прудов,  принадлежащих с/х производителям на праве собственности или переданных в пользование в установленном порядке </t>
    </r>
    <r>
      <rPr>
        <i/>
        <sz val="10"/>
        <rFont val="Arial"/>
        <family val="2"/>
      </rPr>
      <t>(за исключением затрат, связанных с проведением проектных и изыскательских работ и подготовкой проектной документации в отношении указанных объектов)</t>
    </r>
  </si>
  <si>
    <t xml:space="preserve"> гранты в форме субсидий гражданам, ведущим личные подсобные хозяйства, на закладку сада суперинтенсивного типа</t>
  </si>
  <si>
    <t xml:space="preserve"> Гранты на развитие материально-технической базы сельскохозяйственных потребительских кооперативов, за исключением сельскохозяйственных кредитных потребительских кооперативов </t>
  </si>
  <si>
    <t xml:space="preserve"> субсидии на посадку и уходные работы за ягодными культурами, выращивание их посадочного материала, с учетом затрат, связанных с изготовлением ПСД</t>
  </si>
  <si>
    <t xml:space="preserve"> субсидии на раскорчевку старовозрастных садов или погибших в результате воздействия неблагоприятных почвенно-климатических условий садов, закладку и уходные работы за молодыми садами до вступления их в плодоношение, с учетом затрат, связанных с изгот-ем ПСД</t>
  </si>
  <si>
    <t>субсидии на стимулирование увеличения производства масличных культур</t>
  </si>
  <si>
    <t>субсидии на производство сельхозпродукции (овец и коз на убой (в живом весе), реализованной и (или) отгруженной с/х производителями на собственную переработку и (или) переработку перерабатывающим организациям, расположенным на территории Российской Федерации</t>
  </si>
  <si>
    <r>
      <t xml:space="preserve">субсидии  педоставляются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25.09.2018 № 417-п </t>
    </r>
    <r>
      <rPr>
        <b/>
        <i/>
        <sz val="9"/>
        <rFont val="Arial"/>
        <family val="2"/>
      </rPr>
      <t xml:space="preserve">  </t>
    </r>
    <r>
      <rPr>
        <sz val="9"/>
        <rFont val="Arial"/>
        <family val="2"/>
      </rPr>
      <t>(в ред. от 25.11.2020 № 631-п)</t>
    </r>
    <r>
      <rPr>
        <b/>
        <i/>
        <sz val="9"/>
        <rFont val="Arial"/>
        <family val="2"/>
      </rPr>
      <t xml:space="preserve">            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</si>
  <si>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t xml:space="preserve">Гранты "Агростартап" </t>
  </si>
  <si>
    <t>Субсидии на возмещение части затрат сельхозпотребкооперативов</t>
  </si>
  <si>
    <t>* В информации указаны действующие в настоящее время нормативные правовые акты: постановления Правительства Ставропольского края, которыми утверждены порядки предоставления субсидий. При внесении изменений в постановления Правительства Ставропольского края информация будет уточняться.</t>
  </si>
  <si>
    <t xml:space="preserve">субсидии на закладку и уход за многолетними насаждениями (до вступления в товарное плодоношение, но не более 3 лет для садов интенсивного типа), включая питомники,в т.ч. на установку шпалеры, противоградовой сетки, раскорчевку выбывших из эксплуатации многолетних насаждений </t>
  </si>
  <si>
    <r>
      <t xml:space="preserve">субсидии предоставляются через минсельхоз края                                                       </t>
    </r>
    <r>
      <rPr>
        <b/>
        <sz val="9"/>
        <rFont val="Arial"/>
        <family val="2"/>
      </rPr>
      <t xml:space="preserve">ППСК от 15.12.2010 № 437-п </t>
    </r>
    <r>
      <rPr>
        <sz val="9"/>
        <rFont val="Arial"/>
        <family val="2"/>
      </rPr>
      <t>(в ред. ППСК от 17.05.2021 № 199-п)</t>
    </r>
  </si>
  <si>
    <r>
      <t>субсидии предоставляются ч</t>
    </r>
    <r>
      <rPr>
        <b/>
        <i/>
        <sz val="9"/>
        <rFont val="Arial"/>
        <family val="2"/>
      </rPr>
      <t xml:space="preserve">ерез минсельхоз края                                 </t>
    </r>
    <r>
      <rPr>
        <i/>
        <sz val="9"/>
        <rFont val="Arial"/>
        <family val="2"/>
      </rPr>
      <t xml:space="preserve">                      </t>
    </r>
    <r>
      <rPr>
        <b/>
        <sz val="9"/>
        <rFont val="Arial"/>
        <family val="2"/>
      </rPr>
      <t xml:space="preserve">ППСК от 24.08.2015 № 369-п </t>
    </r>
    <r>
      <rPr>
        <sz val="9"/>
        <rFont val="Arial"/>
        <family val="2"/>
      </rPr>
      <t>(в ред. ППСК от 26.05.2021 № 213-п)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</si>
  <si>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</t>
    </r>
    <r>
      <rPr>
        <i/>
        <sz val="9"/>
        <rFont val="Arial"/>
        <family val="2"/>
      </rPr>
      <t xml:space="preserve">                             </t>
    </r>
    <r>
      <rPr>
        <b/>
        <sz val="9"/>
        <rFont val="Arial"/>
        <family val="2"/>
      </rPr>
      <t xml:space="preserve">ППСК от 02.07.2021 № 294-п 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</si>
  <si>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</t>
    </r>
    <r>
      <rPr>
        <i/>
        <sz val="9"/>
        <rFont val="Arial"/>
        <family val="2"/>
      </rPr>
      <t xml:space="preserve">                             </t>
    </r>
    <r>
      <rPr>
        <b/>
        <sz val="9"/>
        <rFont val="Arial"/>
        <family val="2"/>
      </rPr>
      <t xml:space="preserve">ППСК от 05.07.2021 № 295-п 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</si>
  <si>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</t>
    </r>
    <r>
      <rPr>
        <i/>
        <sz val="9"/>
        <rFont val="Arial"/>
        <family val="2"/>
      </rPr>
      <t xml:space="preserve">                             </t>
    </r>
    <r>
      <rPr>
        <b/>
        <sz val="9"/>
        <rFont val="Arial"/>
        <family val="2"/>
      </rPr>
      <t xml:space="preserve">ППСК от 05.07.2021 № 296-п 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</si>
  <si>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</t>
    </r>
    <r>
      <rPr>
        <i/>
        <sz val="9"/>
        <rFont val="Arial"/>
        <family val="2"/>
      </rPr>
      <t xml:space="preserve">                      </t>
    </r>
    <r>
      <rPr>
        <b/>
        <sz val="9"/>
        <rFont val="Arial"/>
        <family val="2"/>
      </rPr>
      <t>ППСК от 22.06.2021 № 269-п</t>
    </r>
  </si>
  <si>
    <t>субсидии на возмещение части стоимости приобретенных технических средств и оборудования для сельхозпроизводства</t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</si>
  <si>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 xml:space="preserve">ППСК от 25.03.2020 № 131-п  </t>
    </r>
    <r>
      <rPr>
        <sz val="9"/>
        <rFont val="Arial"/>
        <family val="2"/>
      </rPr>
      <t>(в ред. ППСК от 27.07.2021 № 355-п)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</si>
  <si>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 xml:space="preserve">ППСК от 23.04.2020 № 199-п  </t>
    </r>
    <r>
      <rPr>
        <sz val="9"/>
        <rFont val="Arial"/>
        <family val="2"/>
      </rPr>
      <t>(в ред. ППСК от 27.07.2021 № 353-п)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</si>
  <si>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</t>
    </r>
    <r>
      <rPr>
        <i/>
        <sz val="9"/>
        <rFont val="Arial"/>
        <family val="2"/>
      </rPr>
      <t xml:space="preserve">                               </t>
    </r>
    <r>
      <rPr>
        <b/>
        <sz val="9"/>
        <rFont val="Arial"/>
        <family val="2"/>
      </rPr>
      <t>ППСК от 13.08.2021 № 406-п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</si>
  <si>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>ППСК от 23.04.2020 № 200-п</t>
    </r>
    <r>
      <rPr>
        <sz val="9"/>
        <rFont val="Arial"/>
        <family val="2"/>
      </rPr>
      <t xml:space="preserve"> (в ред.ППСК от 25.08.2021 № 424-п)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</si>
  <si>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 xml:space="preserve">ППСК от 29.04.2020 № 224-п </t>
    </r>
    <r>
      <rPr>
        <sz val="9"/>
        <rFont val="Arial"/>
        <family val="2"/>
      </rPr>
      <t>(в ред.  ППСК от 19.08.2021 № 416-п)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</si>
  <si>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 xml:space="preserve">ППСК от 07.07.2020 № 358-п </t>
    </r>
    <r>
      <rPr>
        <sz val="9"/>
        <rFont val="Arial"/>
        <family val="2"/>
      </rPr>
      <t>(в ред. ППСК от 01.11.2021 № 551-п)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</si>
  <si>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 xml:space="preserve">ППСК от 22.06.2021 № 270-п </t>
    </r>
    <r>
      <rPr>
        <sz val="9"/>
        <rFont val="Arial"/>
        <family val="2"/>
      </rPr>
      <t>(в ред. ППСК от 13.09.2021 № 470-п)</t>
    </r>
  </si>
  <si>
    <t>V.Гранты и субсидии МФХ (КФХ и СПоК):</t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</si>
  <si>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</t>
    </r>
    <r>
      <rPr>
        <i/>
        <sz val="9"/>
        <rFont val="Arial"/>
        <family val="2"/>
      </rPr>
      <t xml:space="preserve"> получателям, </t>
    </r>
    <r>
      <rPr>
        <b/>
        <i/>
        <sz val="9"/>
        <rFont val="Arial"/>
        <family val="2"/>
      </rPr>
      <t>прошедшим конкурсный отбор в Минсельхозе России</t>
    </r>
    <r>
      <rPr>
        <i/>
        <sz val="9"/>
        <rFont val="Arial"/>
        <family val="2"/>
      </rPr>
      <t xml:space="preserve">                                                         </t>
    </r>
    <r>
      <rPr>
        <b/>
        <sz val="9"/>
        <rFont val="Arial"/>
        <family val="2"/>
      </rPr>
      <t xml:space="preserve">ППСК от 07.12.2018 № 552-п </t>
    </r>
    <r>
      <rPr>
        <sz val="9"/>
        <rFont val="Arial"/>
        <family val="2"/>
      </rPr>
      <t>(в ред. ППСК от 25.11.2021 № 603-п)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</si>
  <si>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</t>
    </r>
    <r>
      <rPr>
        <i/>
        <sz val="9"/>
        <rFont val="Arial"/>
        <family val="2"/>
      </rPr>
      <t xml:space="preserve">                                                </t>
    </r>
    <r>
      <rPr>
        <b/>
        <sz val="9"/>
        <rFont val="Arial"/>
        <family val="2"/>
      </rPr>
      <t xml:space="preserve">ППСК от 18.02.2009 № 38-п </t>
    </r>
    <r>
      <rPr>
        <sz val="9"/>
        <rFont val="Arial"/>
        <family val="2"/>
      </rPr>
      <t>(в ред. от 07.12.2021 №  631-п)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</si>
  <si>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28.01.2019 № 25-п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(в ред. ППСК от 20.12.2021 № 664-п)</t>
    </r>
    <r>
      <rPr>
        <b/>
        <i/>
        <sz val="9"/>
        <rFont val="Arial"/>
        <family val="2"/>
      </rPr>
      <t xml:space="preserve">            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</si>
  <si>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28.01.2019 № 25-п  </t>
    </r>
    <r>
      <rPr>
        <sz val="9"/>
        <rFont val="Arial"/>
        <family val="2"/>
      </rPr>
      <t>(в ред. ППСК</t>
    </r>
    <r>
      <rPr>
        <b/>
        <i/>
        <sz val="9"/>
        <rFont val="Arial"/>
        <family val="2"/>
      </rPr>
      <t xml:space="preserve">  </t>
    </r>
    <r>
      <rPr>
        <sz val="9"/>
        <rFont val="Arial"/>
        <family val="2"/>
      </rPr>
      <t>от 20.12.2021 № 664-п)</t>
    </r>
    <r>
      <rPr>
        <b/>
        <i/>
        <sz val="9"/>
        <rFont val="Arial"/>
        <family val="2"/>
      </rPr>
      <t xml:space="preserve">           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</si>
  <si>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t>План.объемы поддержки с/х производителей СК на 2022 год   (млн.руб.)</t>
  </si>
  <si>
    <t>субсидии  на производство и реализацию зерновых культур</t>
  </si>
  <si>
    <r>
      <t xml:space="preserve"> гранты  предоставляются </t>
    </r>
    <r>
      <rPr>
        <b/>
        <i/>
        <sz val="9"/>
        <rFont val="Arial"/>
        <family val="2"/>
      </rPr>
      <t xml:space="preserve">через муниципальные (городские) округа края </t>
    </r>
    <r>
      <rPr>
        <i/>
        <sz val="9"/>
        <rFont val="Arial"/>
        <family val="2"/>
      </rPr>
      <t xml:space="preserve">                                                             </t>
    </r>
    <r>
      <rPr>
        <b/>
        <sz val="9"/>
        <rFont val="Arial"/>
        <family val="2"/>
      </rPr>
      <t xml:space="preserve">ППСК от 29.01.2018 № 38-п </t>
    </r>
    <r>
      <rPr>
        <sz val="9"/>
        <rFont val="Arial"/>
        <family val="2"/>
      </rPr>
      <t>(в ред. ППСК от 10.09.2021 № 462-п)</t>
    </r>
  </si>
  <si>
    <t>субсидии на обеспечение прироста с/х продукции собственного производства маточного поголовья КРС специализированных мясных пород</t>
  </si>
  <si>
    <t>субсидии на обеспечение прироста с/х продукции собственного производства молока</t>
  </si>
  <si>
    <t>гранты "Агротуризм"</t>
  </si>
  <si>
    <r>
      <t xml:space="preserve">субсидии  будут предоставляються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>ППСК от 23.12.2021 № 671-п</t>
    </r>
    <r>
      <rPr>
        <sz val="9"/>
        <rFont val="Arial"/>
        <family val="2"/>
      </rPr>
      <t xml:space="preserve"> </t>
    </r>
  </si>
  <si>
    <t>субсидии на производство овощей закрытого грунта, произведенных с применением технологии досвечивания</t>
  </si>
  <si>
    <r>
      <t xml:space="preserve">субсидии предоставляются </t>
    </r>
    <r>
      <rPr>
        <b/>
        <i/>
        <sz val="9"/>
        <rFont val="Arial"/>
        <family val="2"/>
      </rPr>
      <t>через минсельхоз края</t>
    </r>
    <r>
      <rPr>
        <b/>
        <sz val="9"/>
        <rFont val="Arial"/>
        <family val="2"/>
      </rPr>
      <t xml:space="preserve">                                                                                               ППСК от 06.03.2013 № 69-п </t>
    </r>
    <r>
      <rPr>
        <sz val="9"/>
        <rFont val="Arial"/>
        <family val="2"/>
      </rPr>
      <t>(в ред. ППСК от 04.03.2022 № 108-п)</t>
    </r>
  </si>
  <si>
    <t>субсидии на стимулирование развития виноградарства и виноделия</t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</si>
  <si>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>ППСК от 11.05.2020 № 245-п</t>
    </r>
    <r>
      <rPr>
        <sz val="9"/>
        <rFont val="Arial"/>
        <family val="2"/>
      </rPr>
      <t xml:space="preserve"> (в ред. ППСК от 06.04.2022 № 171-п)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</si>
  <si>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 </t>
    </r>
    <r>
      <rPr>
        <b/>
        <sz val="9"/>
        <rFont val="Arial"/>
        <family val="2"/>
      </rPr>
      <t xml:space="preserve">ППСК от 27.04.2020 № 217-п </t>
    </r>
    <r>
      <rPr>
        <sz val="9"/>
        <rFont val="Arial"/>
        <family val="2"/>
      </rPr>
      <t>(в ред. ППСК от 11.04.2022 № 176-п)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</si>
  <si>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28.05.2019 № 233-п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(в ред. ППСК от 12.04.2022 № 185-п)</t>
    </r>
    <r>
      <rPr>
        <b/>
        <i/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</si>
  <si>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r>
      <t xml:space="preserve"> о направлениях и объемах поддержки сельскохозяйственных товаропроизводителей Ставропольского края в виде субсидий и грантов в  2022 году </t>
    </r>
    <r>
      <rPr>
        <b/>
        <sz val="10"/>
        <rFont val="Arial"/>
        <family val="2"/>
      </rPr>
      <t>(в соответствии с Законом СК "О бюджете СК на 2022 год и плановый период 2023 и 2024 годов" в ред. от 20.04.2022 №30-кз)</t>
    </r>
  </si>
  <si>
    <r>
      <t xml:space="preserve">субсидии будут предоставляться </t>
    </r>
    <r>
      <rPr>
        <b/>
        <i/>
        <sz val="9"/>
        <rFont val="Arial"/>
        <family val="2"/>
      </rPr>
      <t xml:space="preserve">через минсельхоз края                                 </t>
    </r>
    <r>
      <rPr>
        <i/>
        <sz val="9"/>
        <rFont val="Arial"/>
        <family val="2"/>
      </rPr>
      <t xml:space="preserve">                      </t>
    </r>
    <r>
      <rPr>
        <b/>
        <sz val="9"/>
        <rFont val="Arial"/>
        <family val="2"/>
      </rPr>
      <t xml:space="preserve">ППСК от 28.12.2021 № 699-п       </t>
    </r>
    <r>
      <rPr>
        <sz val="9"/>
        <rFont val="Arial"/>
        <family val="2"/>
      </rPr>
      <t xml:space="preserve"> (в ред. от 04.05.2022 № 234-п)</t>
    </r>
  </si>
  <si>
    <r>
      <t xml:space="preserve">субсидии предоставляются </t>
    </r>
    <r>
      <rPr>
        <b/>
        <i/>
        <sz val="9"/>
        <rFont val="Arial"/>
        <family val="2"/>
      </rPr>
      <t>через минсельхоз края</t>
    </r>
    <r>
      <rPr>
        <b/>
        <sz val="9"/>
        <rFont val="Arial"/>
        <family val="2"/>
      </rPr>
      <t xml:space="preserve">                                                                                               ППСК от 10.08.2018 № 332-п  (</t>
    </r>
    <r>
      <rPr>
        <sz val="9"/>
        <rFont val="Arial"/>
        <family val="2"/>
      </rPr>
      <t>в ред. ППСК от 04.05.2022 № 233-п)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</si>
  <si>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</t>
    </r>
    <r>
      <rPr>
        <i/>
        <sz val="9"/>
        <rFont val="Arial"/>
        <family val="2"/>
      </rPr>
      <t xml:space="preserve">                          </t>
    </r>
    <r>
      <rPr>
        <b/>
        <sz val="9"/>
        <rFont val="Arial"/>
        <family val="2"/>
      </rPr>
      <t>ППСК от 15.12.2010 № 450-п</t>
    </r>
    <r>
      <rPr>
        <sz val="9"/>
        <rFont val="Arial"/>
        <family val="2"/>
      </rPr>
      <t xml:space="preserve"> (в ред . ППСК от   19.04.2022 № 202-п)</t>
    </r>
  </si>
  <si>
    <r>
      <t xml:space="preserve">гранты предоставляются </t>
    </r>
    <r>
      <rPr>
        <b/>
        <i/>
        <sz val="9"/>
        <rFont val="Arial"/>
        <family val="2"/>
      </rPr>
      <t xml:space="preserve">через минсельхоз края                        </t>
    </r>
    <r>
      <rPr>
        <i/>
        <sz val="9"/>
        <rFont val="Arial"/>
        <family val="2"/>
      </rPr>
      <t xml:space="preserve">                                    </t>
    </r>
    <r>
      <rPr>
        <b/>
        <sz val="9"/>
        <rFont val="Arial"/>
        <family val="2"/>
      </rPr>
      <t xml:space="preserve">ППСК от 28.05.2019 № 235-п </t>
    </r>
    <r>
      <rPr>
        <sz val="9"/>
        <rFont val="Arial"/>
        <family val="2"/>
      </rPr>
      <t>(в ред. ППСК от 25.04.2022 № 216-п)</t>
    </r>
  </si>
  <si>
    <r>
      <t xml:space="preserve">гранты предоставляются </t>
    </r>
    <r>
      <rPr>
        <b/>
        <i/>
        <sz val="9"/>
        <rFont val="Arial"/>
        <family val="2"/>
      </rPr>
      <t xml:space="preserve">через минсельхоз края                        </t>
    </r>
    <r>
      <rPr>
        <i/>
        <sz val="9"/>
        <rFont val="Arial"/>
        <family val="2"/>
      </rPr>
      <t xml:space="preserve">                                    </t>
    </r>
    <r>
      <rPr>
        <b/>
        <sz val="9"/>
        <rFont val="Arial"/>
        <family val="2"/>
      </rPr>
      <t xml:space="preserve">ППСК от 05.06.2012 № 185-п </t>
    </r>
    <r>
      <rPr>
        <sz val="9"/>
        <rFont val="Arial"/>
        <family val="2"/>
      </rPr>
      <t>(в ред. ППСК от 18.04.2022 № 194-п)</t>
    </r>
  </si>
  <si>
    <r>
      <t xml:space="preserve">гранты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</t>
    </r>
    <r>
      <rPr>
        <i/>
        <sz val="9"/>
        <rFont val="Arial"/>
        <family val="2"/>
      </rPr>
      <t xml:space="preserve">                             </t>
    </r>
    <r>
      <rPr>
        <b/>
        <sz val="9"/>
        <rFont val="Arial"/>
        <family val="2"/>
      </rPr>
      <t xml:space="preserve">ППСК от 31.07.2015  № 333-п </t>
    </r>
    <r>
      <rPr>
        <sz val="9"/>
        <rFont val="Arial"/>
        <family val="2"/>
      </rPr>
      <t>(в ред. ППСК от 22.04.2022 № 213-п)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</si>
  <si>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</t>
    </r>
    <r>
      <rPr>
        <i/>
        <sz val="9"/>
        <rFont val="Arial"/>
        <family val="2"/>
      </rPr>
      <t xml:space="preserve">                                 </t>
    </r>
    <r>
      <rPr>
        <b/>
        <sz val="9"/>
        <rFont val="Arial"/>
        <family val="2"/>
      </rPr>
      <t xml:space="preserve">ППСК от 14.11.2012 № 448-п </t>
    </r>
    <r>
      <rPr>
        <sz val="9"/>
        <rFont val="Arial"/>
        <family val="2"/>
      </rPr>
      <t>(в ред. ППСК от 04.05.2022 № 235-п)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</si>
  <si>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</t>
    </r>
    <r>
      <rPr>
        <i/>
        <sz val="9"/>
        <rFont val="Arial"/>
        <family val="2"/>
      </rPr>
      <t xml:space="preserve">                               </t>
    </r>
    <r>
      <rPr>
        <b/>
        <sz val="9"/>
        <rFont val="Arial"/>
        <family val="2"/>
      </rPr>
      <t xml:space="preserve">ППСК от 29.07.2021 № 367-п </t>
    </r>
    <r>
      <rPr>
        <sz val="9"/>
        <rFont val="Arial"/>
        <family val="2"/>
      </rPr>
      <t>(в ред. ППСК от 16.05.2022 № 249-п)</t>
    </r>
  </si>
  <si>
    <r>
      <t xml:space="preserve">субсидии будут предоставляться </t>
    </r>
    <r>
      <rPr>
        <b/>
        <i/>
        <sz val="9"/>
        <rFont val="Arial"/>
        <family val="2"/>
      </rPr>
      <t xml:space="preserve">через минсельхоз края                                 </t>
    </r>
    <r>
      <rPr>
        <i/>
        <sz val="9"/>
        <rFont val="Arial"/>
        <family val="2"/>
      </rPr>
      <t xml:space="preserve">                      </t>
    </r>
    <r>
      <rPr>
        <b/>
        <sz val="9"/>
        <rFont val="Arial"/>
        <family val="2"/>
      </rPr>
      <t xml:space="preserve">ППСК от 28.12.2021 № 700-п </t>
    </r>
    <r>
      <rPr>
        <sz val="9"/>
        <rFont val="Arial"/>
        <family val="2"/>
      </rPr>
      <t>(в ред. ППСК от 17.05.2022 № 257-п)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</si>
  <si>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</t>
    </r>
    <r>
      <rPr>
        <i/>
        <sz val="9"/>
        <rFont val="Arial"/>
        <family val="2"/>
      </rPr>
      <t xml:space="preserve">                                                </t>
    </r>
    <r>
      <rPr>
        <b/>
        <sz val="9"/>
        <rFont val="Arial"/>
        <family val="2"/>
      </rPr>
      <t>ППСК от 19.10.2011 № 409-п</t>
    </r>
    <r>
      <rPr>
        <sz val="9"/>
        <rFont val="Arial"/>
        <family val="2"/>
      </rPr>
      <t xml:space="preserve"> (в ред . ППСК от 06.05.2022 № 238-п)</t>
    </r>
  </si>
  <si>
    <r>
      <t xml:space="preserve">субсидии будут предоставляться </t>
    </r>
    <r>
      <rPr>
        <b/>
        <i/>
        <sz val="9"/>
        <rFont val="Arial"/>
        <family val="2"/>
      </rPr>
      <t xml:space="preserve">через минсельхоз края </t>
    </r>
    <r>
      <rPr>
        <i/>
        <sz val="9"/>
        <rFont val="Arial"/>
        <family val="2"/>
      </rPr>
      <t xml:space="preserve">получателям, </t>
    </r>
    <r>
      <rPr>
        <b/>
        <i/>
        <sz val="9"/>
        <rFont val="Arial"/>
        <family val="2"/>
      </rPr>
      <t xml:space="preserve">прошедшим конкурсный отбор в Минсельхозе России                                              </t>
    </r>
    <r>
      <rPr>
        <b/>
        <sz val="9"/>
        <rFont val="Arial"/>
        <family val="2"/>
      </rPr>
      <t>ППСК от 19.05.2022 № 259-п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</si>
</sst>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188" fontId="9" fillId="0" borderId="0" xfId="0" applyNumberFormat="1" applyFont="1" applyFill="1" applyBorder="1" applyAlignment="1">
      <alignment horizontal="center" vertical="top" wrapText="1"/>
    </xf>
    <xf numFmtId="188" fontId="10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188" fontId="2" fillId="0" borderId="10" xfId="0" applyNumberFormat="1" applyFont="1" applyBorder="1" applyAlignment="1">
      <alignment horizontal="center" vertical="top"/>
    </xf>
    <xf numFmtId="188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188" fontId="2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188" fontId="2" fillId="0" borderId="21" xfId="0" applyNumberFormat="1" applyFont="1" applyBorder="1" applyAlignment="1">
      <alignment horizontal="center" vertical="top"/>
    </xf>
    <xf numFmtId="188" fontId="2" fillId="0" borderId="22" xfId="0" applyNumberFormat="1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8" fontId="3" fillId="0" borderId="0" xfId="0" applyNumberFormat="1" applyFont="1" applyBorder="1" applyAlignment="1">
      <alignment vertical="center" wrapText="1"/>
    </xf>
    <xf numFmtId="188" fontId="10" fillId="0" borderId="26" xfId="0" applyNumberFormat="1" applyFont="1" applyBorder="1" applyAlignment="1">
      <alignment horizontal="center" vertical="top" wrapText="1"/>
    </xf>
    <xf numFmtId="188" fontId="10" fillId="0" borderId="26" xfId="0" applyNumberFormat="1" applyFont="1" applyFill="1" applyBorder="1" applyAlignment="1">
      <alignment horizontal="center" vertical="top" wrapText="1"/>
    </xf>
    <xf numFmtId="188" fontId="9" fillId="0" borderId="0" xfId="0" applyNumberFormat="1" applyFont="1" applyBorder="1" applyAlignment="1">
      <alignment horizontal="center" vertical="center" wrapText="1"/>
    </xf>
    <xf numFmtId="188" fontId="11" fillId="0" borderId="27" xfId="0" applyNumberFormat="1" applyFont="1" applyBorder="1" applyAlignment="1">
      <alignment horizontal="center" vertical="top" wrapText="1"/>
    </xf>
    <xf numFmtId="188" fontId="12" fillId="0" borderId="27" xfId="0" applyNumberFormat="1" applyFont="1" applyBorder="1" applyAlignment="1">
      <alignment horizontal="center" vertical="top" wrapText="1"/>
    </xf>
    <xf numFmtId="188" fontId="12" fillId="0" borderId="28" xfId="0" applyNumberFormat="1" applyFont="1" applyBorder="1" applyAlignment="1">
      <alignment horizontal="center" vertical="top" wrapText="1"/>
    </xf>
    <xf numFmtId="188" fontId="10" fillId="0" borderId="28" xfId="0" applyNumberFormat="1" applyFont="1" applyFill="1" applyBorder="1" applyAlignment="1">
      <alignment horizontal="center" vertical="top" wrapText="1"/>
    </xf>
    <xf numFmtId="188" fontId="10" fillId="0" borderId="29" xfId="0" applyNumberFormat="1" applyFont="1" applyFill="1" applyBorder="1" applyAlignment="1">
      <alignment horizontal="center" vertical="top" wrapText="1"/>
    </xf>
    <xf numFmtId="188" fontId="10" fillId="0" borderId="30" xfId="0" applyNumberFormat="1" applyFont="1" applyFill="1" applyBorder="1" applyAlignment="1">
      <alignment horizontal="center" vertical="top" wrapText="1"/>
    </xf>
    <xf numFmtId="188" fontId="10" fillId="0" borderId="22" xfId="0" applyNumberFormat="1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188" fontId="2" fillId="0" borderId="0" xfId="0" applyNumberFormat="1" applyFont="1" applyFill="1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25" xfId="0" applyFont="1" applyBorder="1" applyAlignment="1">
      <alignment vertical="top" wrapText="1"/>
    </xf>
    <xf numFmtId="188" fontId="10" fillId="0" borderId="33" xfId="0" applyNumberFormat="1" applyFont="1" applyBorder="1" applyAlignment="1">
      <alignment horizontal="center" vertical="top"/>
    </xf>
    <xf numFmtId="0" fontId="5" fillId="0" borderId="20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188" fontId="10" fillId="0" borderId="35" xfId="0" applyNumberFormat="1" applyFont="1" applyFill="1" applyBorder="1" applyAlignment="1">
      <alignment horizontal="center" vertical="top" wrapText="1"/>
    </xf>
    <xf numFmtId="188" fontId="10" fillId="0" borderId="36" xfId="0" applyNumberFormat="1" applyFont="1" applyFill="1" applyBorder="1" applyAlignment="1">
      <alignment horizontal="center" vertical="top" wrapText="1"/>
    </xf>
    <xf numFmtId="188" fontId="10" fillId="0" borderId="37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188" fontId="10" fillId="0" borderId="38" xfId="0" applyNumberFormat="1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vertical="top" wrapText="1"/>
    </xf>
    <xf numFmtId="188" fontId="10" fillId="0" borderId="40" xfId="0" applyNumberFormat="1" applyFont="1" applyFill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22">
      <selection activeCell="D64" sqref="D64"/>
    </sheetView>
  </sheetViews>
  <sheetFormatPr defaultColWidth="9.140625" defaultRowHeight="12.75"/>
  <cols>
    <col min="1" max="1" width="0.13671875" style="0" customWidth="1"/>
    <col min="2" max="2" width="52.8515625" style="0" customWidth="1"/>
    <col min="3" max="3" width="18.421875" style="0" customWidth="1"/>
    <col min="4" max="4" width="35.57421875" style="0" customWidth="1"/>
  </cols>
  <sheetData>
    <row r="1" spans="2:4" ht="15.75">
      <c r="B1" s="70" t="s">
        <v>19</v>
      </c>
      <c r="C1" s="70"/>
      <c r="D1" s="70"/>
    </row>
    <row r="2" spans="2:4" ht="46.5" customHeight="1">
      <c r="B2" s="69" t="s">
        <v>78</v>
      </c>
      <c r="C2" s="69"/>
      <c r="D2" s="69"/>
    </row>
    <row r="3" ht="5.25" customHeight="1" thickBot="1"/>
    <row r="4" spans="2:4" ht="24" customHeight="1">
      <c r="B4" s="65" t="s">
        <v>13</v>
      </c>
      <c r="C4" s="65" t="s">
        <v>65</v>
      </c>
      <c r="D4" s="65" t="s">
        <v>18</v>
      </c>
    </row>
    <row r="5" spans="2:4" ht="23.25" customHeight="1">
      <c r="B5" s="66"/>
      <c r="C5" s="66"/>
      <c r="D5" s="66"/>
    </row>
    <row r="6" spans="2:4" ht="36.75" customHeight="1" thickBot="1">
      <c r="B6" s="67"/>
      <c r="C6" s="67"/>
      <c r="D6" s="67"/>
    </row>
    <row r="7" spans="2:4" ht="24" customHeight="1" thickBot="1">
      <c r="B7" s="1" t="s">
        <v>12</v>
      </c>
      <c r="C7" s="8">
        <f>C8+C32+C48+C58+C64+C54</f>
        <v>3760.7</v>
      </c>
      <c r="D7" s="9"/>
    </row>
    <row r="8" spans="2:4" ht="19.5" customHeight="1" thickBot="1">
      <c r="B8" s="7" t="s">
        <v>0</v>
      </c>
      <c r="C8" s="5">
        <f>SUM(C10:C31)</f>
        <v>1232.5</v>
      </c>
      <c r="D8" s="48"/>
    </row>
    <row r="9" spans="2:4" ht="26.25" customHeight="1">
      <c r="B9" s="10" t="s">
        <v>1</v>
      </c>
      <c r="C9" s="32"/>
      <c r="D9" s="11"/>
    </row>
    <row r="10" spans="2:4" ht="90" customHeight="1">
      <c r="B10" s="17" t="s">
        <v>30</v>
      </c>
      <c r="C10" s="33">
        <v>124.1</v>
      </c>
      <c r="D10" s="13" t="s">
        <v>53</v>
      </c>
    </row>
    <row r="11" spans="2:4" ht="3.75" customHeight="1">
      <c r="B11" s="17"/>
      <c r="C11" s="33"/>
      <c r="D11" s="13"/>
    </row>
    <row r="12" spans="2:4" ht="66" customHeight="1">
      <c r="B12" s="17" t="s">
        <v>28</v>
      </c>
      <c r="C12" s="33">
        <v>98.7</v>
      </c>
      <c r="D12" s="13" t="s">
        <v>56</v>
      </c>
    </row>
    <row r="13" spans="2:4" ht="39.75" customHeight="1">
      <c r="B13" s="17" t="s">
        <v>72</v>
      </c>
      <c r="C13" s="33">
        <v>20.6</v>
      </c>
      <c r="D13" s="13" t="s">
        <v>71</v>
      </c>
    </row>
    <row r="14" spans="2:4" ht="49.5" customHeight="1">
      <c r="B14" s="17" t="s">
        <v>25</v>
      </c>
      <c r="C14" s="33">
        <v>0</v>
      </c>
      <c r="D14" s="13" t="s">
        <v>54</v>
      </c>
    </row>
    <row r="15" spans="2:4" ht="47.25" customHeight="1">
      <c r="B15" s="17" t="s">
        <v>26</v>
      </c>
      <c r="C15" s="33">
        <v>93.8</v>
      </c>
      <c r="D15" s="13" t="s">
        <v>57</v>
      </c>
    </row>
    <row r="16" spans="2:4" ht="47.25" customHeight="1">
      <c r="B16" s="17" t="s">
        <v>66</v>
      </c>
      <c r="C16" s="33">
        <v>272.2</v>
      </c>
      <c r="D16" s="18" t="s">
        <v>59</v>
      </c>
    </row>
    <row r="17" spans="2:4" ht="48.75" customHeight="1">
      <c r="B17" s="17" t="s">
        <v>39</v>
      </c>
      <c r="C17" s="33">
        <v>0</v>
      </c>
      <c r="D17" s="13" t="s">
        <v>58</v>
      </c>
    </row>
    <row r="18" spans="2:4" ht="59.25" customHeight="1">
      <c r="B18" s="17" t="s">
        <v>74</v>
      </c>
      <c r="C18" s="33">
        <v>104.6</v>
      </c>
      <c r="D18" s="13" t="s">
        <v>75</v>
      </c>
    </row>
    <row r="19" spans="2:4" ht="75" customHeight="1">
      <c r="B19" s="17" t="s">
        <v>45</v>
      </c>
      <c r="C19" s="33">
        <v>498.2</v>
      </c>
      <c r="D19" s="13" t="s">
        <v>76</v>
      </c>
    </row>
    <row r="20" spans="2:4" ht="14.25" customHeight="1">
      <c r="B20" s="15" t="s">
        <v>2</v>
      </c>
      <c r="C20" s="2"/>
      <c r="D20" s="11"/>
    </row>
    <row r="21" spans="2:4" ht="48" customHeight="1">
      <c r="B21" s="12" t="s">
        <v>3</v>
      </c>
      <c r="C21" s="33">
        <v>3</v>
      </c>
      <c r="D21" s="13" t="s">
        <v>86</v>
      </c>
    </row>
    <row r="22" spans="2:4" ht="48.75" customHeight="1">
      <c r="B22" s="12" t="s">
        <v>4</v>
      </c>
      <c r="C22" s="33">
        <v>3</v>
      </c>
      <c r="D22" s="13" t="s">
        <v>55</v>
      </c>
    </row>
    <row r="23" spans="2:4" ht="6" customHeight="1">
      <c r="B23" s="12"/>
      <c r="C23" s="33"/>
      <c r="D23" s="13"/>
    </row>
    <row r="24" spans="2:4" ht="4.5" customHeight="1">
      <c r="B24" s="12"/>
      <c r="C24" s="33"/>
      <c r="D24" s="13"/>
    </row>
    <row r="25" spans="2:4" ht="63.75" customHeight="1">
      <c r="B25" s="12" t="s">
        <v>38</v>
      </c>
      <c r="C25" s="33">
        <v>6.3</v>
      </c>
      <c r="D25" s="13" t="s">
        <v>48</v>
      </c>
    </row>
    <row r="26" spans="2:4" ht="42" customHeight="1">
      <c r="B26" s="12" t="s">
        <v>37</v>
      </c>
      <c r="C26" s="33">
        <v>6</v>
      </c>
      <c r="D26" s="13" t="s">
        <v>49</v>
      </c>
    </row>
    <row r="27" spans="2:4" ht="38.25" customHeight="1">
      <c r="B27" s="12" t="s">
        <v>15</v>
      </c>
      <c r="C27" s="33">
        <v>2</v>
      </c>
      <c r="D27" s="13" t="s">
        <v>50</v>
      </c>
    </row>
    <row r="28" spans="2:4" ht="9" customHeight="1">
      <c r="B28" s="12"/>
      <c r="C28" s="33"/>
      <c r="D28" s="13"/>
    </row>
    <row r="29" spans="2:4" ht="66" customHeight="1">
      <c r="B29" s="14" t="s">
        <v>35</v>
      </c>
      <c r="C29" s="34">
        <v>0</v>
      </c>
      <c r="D29" s="13" t="s">
        <v>67</v>
      </c>
    </row>
    <row r="30" spans="2:4" ht="4.5" customHeight="1">
      <c r="B30" s="14"/>
      <c r="C30" s="34"/>
      <c r="D30" s="13"/>
    </row>
    <row r="31" spans="2:4" ht="4.5" customHeight="1" thickBot="1">
      <c r="B31" s="16"/>
      <c r="C31" s="3"/>
      <c r="D31" s="11"/>
    </row>
    <row r="32" spans="2:4" ht="21.75" customHeight="1" thickBot="1">
      <c r="B32" s="7" t="s">
        <v>5</v>
      </c>
      <c r="C32" s="6">
        <f>SUM(C34:C47)</f>
        <v>737.5</v>
      </c>
      <c r="D32" s="49"/>
    </row>
    <row r="33" spans="2:4" ht="30" customHeight="1">
      <c r="B33" s="10" t="s">
        <v>1</v>
      </c>
      <c r="C33" s="35"/>
      <c r="D33" s="11"/>
    </row>
    <row r="34" spans="2:4" ht="50.25" customHeight="1">
      <c r="B34" s="17" t="s">
        <v>6</v>
      </c>
      <c r="C34" s="33">
        <v>407.8</v>
      </c>
      <c r="D34" s="13" t="s">
        <v>46</v>
      </c>
    </row>
    <row r="35" spans="2:4" ht="6.75" customHeight="1" hidden="1">
      <c r="B35" s="14"/>
      <c r="C35" s="34"/>
      <c r="D35" s="18"/>
    </row>
    <row r="36" spans="2:4" ht="53.25" customHeight="1">
      <c r="B36" s="14" t="s">
        <v>68</v>
      </c>
      <c r="C36" s="34">
        <v>12.6</v>
      </c>
      <c r="D36" s="13" t="s">
        <v>79</v>
      </c>
    </row>
    <row r="37" spans="2:4" ht="65.25" customHeight="1">
      <c r="B37" s="54" t="s">
        <v>40</v>
      </c>
      <c r="C37" s="34">
        <v>17.9</v>
      </c>
      <c r="D37" s="13" t="s">
        <v>51</v>
      </c>
    </row>
    <row r="38" spans="2:4" ht="67.5" customHeight="1">
      <c r="B38" s="54" t="s">
        <v>31</v>
      </c>
      <c r="C38" s="34">
        <v>92.2</v>
      </c>
      <c r="D38" s="13" t="s">
        <v>47</v>
      </c>
    </row>
    <row r="39" spans="2:4" ht="51" customHeight="1">
      <c r="B39" s="14" t="s">
        <v>29</v>
      </c>
      <c r="C39" s="34">
        <v>167.6</v>
      </c>
      <c r="D39" s="18" t="s">
        <v>73</v>
      </c>
    </row>
    <row r="40" spans="2:4" ht="54" customHeight="1">
      <c r="B40" s="61" t="s">
        <v>69</v>
      </c>
      <c r="C40" s="62">
        <v>6.4</v>
      </c>
      <c r="D40" s="13" t="s">
        <v>87</v>
      </c>
    </row>
    <row r="41" spans="2:4" ht="50.25" customHeight="1" thickBot="1">
      <c r="B41" s="55" t="s">
        <v>32</v>
      </c>
      <c r="C41" s="42">
        <v>0</v>
      </c>
      <c r="D41" s="52" t="s">
        <v>80</v>
      </c>
    </row>
    <row r="42" spans="2:4" ht="21" customHeight="1">
      <c r="B42" s="15" t="s">
        <v>2</v>
      </c>
      <c r="C42" s="2"/>
      <c r="D42" s="11"/>
    </row>
    <row r="43" spans="2:4" ht="51.75" customHeight="1">
      <c r="B43" s="14" t="s">
        <v>7</v>
      </c>
      <c r="C43" s="34">
        <v>4</v>
      </c>
      <c r="D43" s="13" t="s">
        <v>88</v>
      </c>
    </row>
    <row r="44" spans="1:4" ht="55.5" customHeight="1">
      <c r="A44" t="s">
        <v>16</v>
      </c>
      <c r="B44" s="14" t="s">
        <v>17</v>
      </c>
      <c r="C44" s="34">
        <v>4</v>
      </c>
      <c r="D44" s="18" t="s">
        <v>41</v>
      </c>
    </row>
    <row r="45" spans="2:4" ht="11.25" customHeight="1">
      <c r="B45" s="14"/>
      <c r="C45" s="59"/>
      <c r="D45" s="13"/>
    </row>
    <row r="46" spans="2:4" ht="51.75" customHeight="1" thickBot="1">
      <c r="B46" s="60" t="s">
        <v>52</v>
      </c>
      <c r="C46" s="58">
        <v>25</v>
      </c>
      <c r="D46" s="23" t="s">
        <v>62</v>
      </c>
    </row>
    <row r="47" spans="2:4" ht="6" customHeight="1" thickBot="1">
      <c r="B47" s="16"/>
      <c r="C47" s="3"/>
      <c r="D47" s="11"/>
    </row>
    <row r="48" spans="2:4" ht="50.25" customHeight="1" thickBot="1">
      <c r="B48" s="4" t="s">
        <v>14</v>
      </c>
      <c r="C48" s="24">
        <f>C49+C53</f>
        <v>386.7</v>
      </c>
      <c r="D48" s="49"/>
    </row>
    <row r="49" spans="2:4" ht="43.5" customHeight="1">
      <c r="B49" s="50" t="s">
        <v>11</v>
      </c>
      <c r="C49" s="51">
        <f>SUM(C51:C52)</f>
        <v>386.7</v>
      </c>
      <c r="D49" s="71" t="s">
        <v>81</v>
      </c>
    </row>
    <row r="50" spans="2:4" ht="12" customHeight="1">
      <c r="B50" s="20" t="s">
        <v>8</v>
      </c>
      <c r="C50" s="36"/>
      <c r="D50" s="71"/>
    </row>
    <row r="51" spans="2:4" ht="17.25" customHeight="1">
      <c r="B51" s="21" t="s">
        <v>9</v>
      </c>
      <c r="C51" s="37">
        <v>311.2</v>
      </c>
      <c r="D51" s="71"/>
    </row>
    <row r="52" spans="2:4" ht="19.5" customHeight="1">
      <c r="B52" s="30" t="s">
        <v>10</v>
      </c>
      <c r="C52" s="38">
        <v>75.5</v>
      </c>
      <c r="D52" s="72"/>
    </row>
    <row r="53" spans="2:4" ht="17.25" customHeight="1" thickBot="1">
      <c r="B53" s="22"/>
      <c r="C53" s="25"/>
      <c r="D53" s="23"/>
    </row>
    <row r="54" spans="2:4" ht="21.75" customHeight="1" thickBot="1">
      <c r="B54" s="27" t="s">
        <v>20</v>
      </c>
      <c r="C54" s="28">
        <f>SUM(C55:C56)</f>
        <v>688.5999999999999</v>
      </c>
      <c r="D54" s="31"/>
    </row>
    <row r="55" spans="2:4" ht="50.25" customHeight="1">
      <c r="B55" s="43" t="s">
        <v>21</v>
      </c>
      <c r="C55" s="57">
        <v>662.3</v>
      </c>
      <c r="D55" s="18" t="s">
        <v>63</v>
      </c>
    </row>
    <row r="56" spans="2:4" ht="49.5" customHeight="1" thickBot="1">
      <c r="B56" s="44" t="s">
        <v>22</v>
      </c>
      <c r="C56" s="58">
        <v>26.3</v>
      </c>
      <c r="D56" s="18" t="s">
        <v>64</v>
      </c>
    </row>
    <row r="57" spans="2:4" ht="4.5" customHeight="1" thickBot="1">
      <c r="B57" s="45"/>
      <c r="C57" s="46"/>
      <c r="D57" s="19"/>
    </row>
    <row r="58" spans="2:4" ht="16.5" customHeight="1" thickBot="1">
      <c r="B58" s="27" t="s">
        <v>60</v>
      </c>
      <c r="C58" s="28">
        <f>C59+C60+C61+C63+C62</f>
        <v>177.5</v>
      </c>
      <c r="D58" s="47"/>
    </row>
    <row r="59" spans="2:4" ht="46.5" customHeight="1">
      <c r="B59" s="53" t="s">
        <v>42</v>
      </c>
      <c r="C59" s="39">
        <v>37</v>
      </c>
      <c r="D59" s="13" t="s">
        <v>82</v>
      </c>
    </row>
    <row r="60" spans="2:4" ht="48" customHeight="1">
      <c r="B60" s="54" t="s">
        <v>33</v>
      </c>
      <c r="C60" s="34">
        <v>100</v>
      </c>
      <c r="D60" s="13" t="s">
        <v>83</v>
      </c>
    </row>
    <row r="61" spans="2:4" ht="51" customHeight="1">
      <c r="B61" s="54" t="s">
        <v>36</v>
      </c>
      <c r="C61" s="34">
        <v>15</v>
      </c>
      <c r="D61" s="13" t="s">
        <v>84</v>
      </c>
    </row>
    <row r="62" spans="2:4" ht="51" customHeight="1">
      <c r="B62" s="54" t="s">
        <v>43</v>
      </c>
      <c r="C62" s="34">
        <v>15.5</v>
      </c>
      <c r="D62" s="18" t="s">
        <v>77</v>
      </c>
    </row>
    <row r="63" spans="2:4" ht="60.75" customHeight="1" thickBot="1">
      <c r="B63" s="63" t="s">
        <v>70</v>
      </c>
      <c r="C63" s="64">
        <v>10</v>
      </c>
      <c r="D63" s="13" t="s">
        <v>89</v>
      </c>
    </row>
    <row r="64" spans="2:4" ht="15" customHeight="1" thickBot="1">
      <c r="B64" s="27" t="s">
        <v>23</v>
      </c>
      <c r="C64" s="28">
        <f>C65+C66+C67</f>
        <v>537.9000000000001</v>
      </c>
      <c r="D64" s="31"/>
    </row>
    <row r="65" spans="2:4" ht="71.25" customHeight="1" thickBot="1" thickTop="1">
      <c r="B65" s="29" t="s">
        <v>24</v>
      </c>
      <c r="C65" s="40">
        <v>0.5</v>
      </c>
      <c r="D65" s="26" t="s">
        <v>61</v>
      </c>
    </row>
    <row r="66" spans="2:4" ht="140.25" customHeight="1" thickBot="1" thickTop="1">
      <c r="B66" s="56" t="s">
        <v>34</v>
      </c>
      <c r="C66" s="41">
        <v>365.6</v>
      </c>
      <c r="D66" s="26" t="s">
        <v>85</v>
      </c>
    </row>
    <row r="67" spans="2:4" ht="51.75" customHeight="1" thickBot="1" thickTop="1">
      <c r="B67" s="56" t="s">
        <v>27</v>
      </c>
      <c r="C67" s="41">
        <v>171.8</v>
      </c>
      <c r="D67" s="26" t="s">
        <v>85</v>
      </c>
    </row>
    <row r="68" ht="3" customHeight="1"/>
    <row r="69" spans="2:4" ht="53.25" customHeight="1">
      <c r="B69" s="68" t="s">
        <v>44</v>
      </c>
      <c r="C69" s="68"/>
      <c r="D69" s="68"/>
    </row>
  </sheetData>
  <sheetProtection/>
  <mergeCells count="7">
    <mergeCell ref="C4:C6"/>
    <mergeCell ref="B69:D69"/>
    <mergeCell ref="B2:D2"/>
    <mergeCell ref="B1:D1"/>
    <mergeCell ref="D49:D52"/>
    <mergeCell ref="D4:D6"/>
    <mergeCell ref="B4:B6"/>
  </mergeCells>
  <printOptions/>
  <pageMargins left="0.7874015748031497" right="0.1968503937007874" top="0.4724409448818898" bottom="0.2755905511811024" header="0.31496062992125984" footer="0.11811023622047245"/>
  <pageSetup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Головина</cp:lastModifiedBy>
  <cp:lastPrinted>2022-05-20T12:01:10Z</cp:lastPrinted>
  <dcterms:created xsi:type="dcterms:W3CDTF">2016-10-24T07:38:52Z</dcterms:created>
  <dcterms:modified xsi:type="dcterms:W3CDTF">2022-05-20T12:01:11Z</dcterms:modified>
  <cp:category/>
  <cp:version/>
  <cp:contentType/>
  <cp:contentStatus/>
</cp:coreProperties>
</file>